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1"/>
  <c r="N8"/>
  <c r="Q8"/>
  <c r="N13"/>
  <c r="O13"/>
  <c r="P13"/>
  <c r="N11"/>
  <c r="O11" s="1"/>
  <c r="P11" s="1"/>
  <c r="N14"/>
  <c r="Q14"/>
  <c r="N15"/>
  <c r="Q15" s="1"/>
  <c r="N6"/>
  <c r="Q6" s="1"/>
  <c r="N7"/>
  <c r="O7" s="1"/>
  <c r="P7" s="1"/>
  <c r="Q7"/>
  <c r="N9"/>
  <c r="O9"/>
  <c r="P9" s="1"/>
  <c r="N10"/>
  <c r="O10" s="1"/>
  <c r="P10"/>
  <c r="N12"/>
  <c r="P12"/>
  <c r="B5" i="2"/>
  <c r="E15" i="1"/>
  <c r="E14"/>
  <c r="E13"/>
  <c r="E12"/>
  <c r="E11"/>
  <c r="E10"/>
  <c r="E9"/>
  <c r="E8"/>
  <c r="E7"/>
  <c r="E6"/>
  <c r="P15"/>
  <c r="O15"/>
  <c r="Q11"/>
  <c r="O14"/>
  <c r="P14"/>
  <c r="O12"/>
  <c r="O8"/>
  <c r="Q13"/>
  <c r="Q9"/>
  <c r="N16"/>
  <c r="P8"/>
  <c r="O16"/>
  <c r="P16" s="1"/>
  <c r="Q16"/>
  <c r="O6" l="1"/>
  <c r="P6" s="1"/>
</calcChain>
</file>

<file path=xl/sharedStrings.xml><?xml version="1.0" encoding="utf-8"?>
<sst xmlns="http://schemas.openxmlformats.org/spreadsheetml/2006/main" count="41" uniqueCount="37">
  <si>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</si>
  <si>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</si>
  <si>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</si>
  <si>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</si>
  <si>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</si>
  <si>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</si>
  <si>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</si>
  <si>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</si>
  <si>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</si>
  <si>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</si>
  <si>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</si>
  <si>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</si>
  <si>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</si>
  <si>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</si>
  <si>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</si>
  <si>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</si>
  <si>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</si>
  <si>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</si>
  <si>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</si>
  <si>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</si>
  <si>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</si>
  <si>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</si>
  <si>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</si>
  <si>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</si>
  <si>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EV</t>
  </si>
  <si>
    <t>Day 10 AC</t>
  </si>
  <si>
    <t>Day 10 CV</t>
  </si>
  <si>
    <t>Day 10 CV%</t>
  </si>
  <si>
    <t>Day 10 CPI</t>
  </si>
  <si>
    <t>Legend</t>
  </si>
  <si>
    <t>Red</t>
  </si>
  <si>
    <t>Yellow</t>
  </si>
  <si>
    <t>Duration   in Days</t>
  </si>
  <si>
    <t>DEP</t>
  </si>
  <si>
    <t>Day 10    PV</t>
  </si>
  <si>
    <t>DEP, Dependency.</t>
  </si>
  <si>
    <t>Cost Performance Indicator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</si>
</sst>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44" fontId="3" fillId="0" borderId="2" xfId="1" applyFont="1" applyBorder="1"/>
    <xf numFmtId="44" fontId="3" fillId="0" borderId="2" xfId="1" applyFont="1" applyFill="1" applyBorder="1"/>
    <xf numFmtId="44" fontId="3" fillId="0" borderId="4" xfId="1" applyFont="1" applyBorder="1"/>
    <xf numFmtId="44" fontId="3" fillId="0" borderId="5" xfId="1" applyFont="1" applyFill="1" applyBorder="1"/>
    <xf numFmtId="44" fontId="3" fillId="0" borderId="6" xfId="1" applyFont="1" applyFill="1" applyBorder="1"/>
    <xf numFmtId="44" fontId="3" fillId="0" borderId="7" xfId="1" applyFont="1" applyFill="1" applyBorder="1"/>
    <xf numFmtId="9" fontId="3" fillId="0" borderId="8" xfId="2" applyFont="1" applyFill="1" applyBorder="1" applyAlignment="1">
      <alignment horizontal="center"/>
    </xf>
    <xf numFmtId="2" fontId="3" fillId="0" borderId="8" xfId="2" applyNumberFormat="1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6" fillId="0" borderId="1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64" fontId="5" fillId="2" borderId="6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44" fontId="4" fillId="2" borderId="2" xfId="1" applyFont="1" applyFill="1" applyBorder="1"/>
    <xf numFmtId="9" fontId="4" fillId="2" borderId="8" xfId="2" applyFont="1" applyFill="1" applyBorder="1" applyAlignment="1">
      <alignment horizontal="center"/>
    </xf>
    <xf numFmtId="2" fontId="4" fillId="2" borderId="8" xfId="2" applyNumberFormat="1" applyFont="1" applyFill="1" applyBorder="1" applyAlignment="1">
      <alignment horizontal="center"/>
    </xf>
    <xf numFmtId="44" fontId="4" fillId="2" borderId="5" xfId="1" applyFont="1" applyFill="1" applyBorder="1"/>
    <xf numFmtId="9" fontId="4" fillId="2" borderId="9" xfId="2" applyFont="1" applyFill="1" applyBorder="1" applyAlignment="1">
      <alignment horizontal="center"/>
    </xf>
    <xf numFmtId="44" fontId="4" fillId="2" borderId="7" xfId="1" applyFont="1" applyFill="1" applyBorder="1"/>
    <xf numFmtId="9" fontId="4" fillId="2" borderId="10" xfId="2" applyFont="1" applyFill="1" applyBorder="1" applyAlignment="1">
      <alignment horizontal="center"/>
    </xf>
    <xf numFmtId="2" fontId="4" fillId="2" borderId="10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showGridLines="0" tabSelected="1" zoomScaleNormal="100" workbookViewId="0">
      <selection activeCell="J20" sqref="J20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2851562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8.42578125" customWidth="1"/>
    <col min="13" max="13" width="7.5703125" customWidth="1"/>
    <col min="14" max="14" width="7.7109375" customWidth="1"/>
    <col min="15" max="15" width="7.5703125" customWidth="1"/>
    <col min="16" max="16" width="7.7109375" customWidth="1"/>
    <col min="17" max="17" width="7.5703125" customWidth="1"/>
    <col min="18" max="18" width="2.42578125" customWidth="1"/>
  </cols>
  <sheetData>
    <row r="2" spans="2:17" ht="15">
      <c r="G2" s="23" t="s">
        <v>36</v>
      </c>
    </row>
    <row r="3" spans="2:17" ht="13.5" thickBot="1"/>
    <row r="4" spans="2:17">
      <c r="B4" s="28" t="s">
        <v>14</v>
      </c>
      <c r="C4" s="30" t="s">
        <v>0</v>
      </c>
      <c r="D4" s="26" t="s">
        <v>21</v>
      </c>
      <c r="E4" s="26" t="s">
        <v>32</v>
      </c>
      <c r="F4" s="26" t="s">
        <v>1</v>
      </c>
      <c r="G4" s="26" t="s">
        <v>2</v>
      </c>
      <c r="H4" s="26" t="s">
        <v>3</v>
      </c>
      <c r="I4" s="26" t="s">
        <v>23</v>
      </c>
      <c r="J4" s="26" t="s">
        <v>22</v>
      </c>
      <c r="K4" s="26" t="s">
        <v>33</v>
      </c>
      <c r="L4" s="26" t="s">
        <v>34</v>
      </c>
      <c r="M4" s="26" t="s">
        <v>25</v>
      </c>
      <c r="N4" s="26" t="s">
        <v>24</v>
      </c>
      <c r="O4" s="26" t="s">
        <v>26</v>
      </c>
      <c r="P4" s="24" t="s">
        <v>27</v>
      </c>
      <c r="Q4" s="24" t="s">
        <v>28</v>
      </c>
    </row>
    <row r="5" spans="2:17">
      <c r="B5" s="29"/>
      <c r="C5" s="3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5"/>
      <c r="Q5" s="25"/>
    </row>
    <row r="6" spans="2:17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9">
        <v>2</v>
      </c>
      <c r="K6" s="3"/>
      <c r="L6" s="13">
        <v>48</v>
      </c>
      <c r="M6" s="14">
        <v>60</v>
      </c>
      <c r="N6" s="14">
        <f>I6*D6*J6</f>
        <v>48</v>
      </c>
      <c r="O6" s="34">
        <f>N6-M6</f>
        <v>-12</v>
      </c>
      <c r="P6" s="35">
        <f>IF(N6 = 0, 0, O6/N6)</f>
        <v>-0.25</v>
      </c>
      <c r="Q6" s="36">
        <f>N6/M6</f>
        <v>0.8</v>
      </c>
    </row>
    <row r="7" spans="2:17">
      <c r="B7" s="1">
        <v>2</v>
      </c>
      <c r="C7" s="2" t="s">
        <v>5</v>
      </c>
      <c r="D7" s="3">
        <v>32</v>
      </c>
      <c r="E7" s="3">
        <f t="shared" ref="E7:E15" si="0">G7-F7+1</f>
        <v>6</v>
      </c>
      <c r="F7" s="3">
        <v>4</v>
      </c>
      <c r="G7" s="3">
        <v>9</v>
      </c>
      <c r="H7" s="3" t="s">
        <v>16</v>
      </c>
      <c r="I7" s="11">
        <v>0.75</v>
      </c>
      <c r="J7" s="9">
        <v>3</v>
      </c>
      <c r="K7" s="3">
        <v>1</v>
      </c>
      <c r="L7" s="13">
        <v>96</v>
      </c>
      <c r="M7" s="14">
        <v>96</v>
      </c>
      <c r="N7" s="14">
        <f t="shared" ref="N7:N15" si="1">I7*D7*J7</f>
        <v>72</v>
      </c>
      <c r="O7" s="34">
        <f t="shared" ref="O7:O16" si="2">N7-M7</f>
        <v>-24</v>
      </c>
      <c r="P7" s="35">
        <f t="shared" ref="P7:P16" si="3">IF(N7 = 0, 0, O7/N7)</f>
        <v>-0.33333333333333331</v>
      </c>
      <c r="Q7" s="36">
        <f t="shared" ref="Q7:Q15" si="4">N7/M7</f>
        <v>0.75</v>
      </c>
    </row>
    <row r="8" spans="2:17">
      <c r="B8" s="1">
        <v>3</v>
      </c>
      <c r="C8" s="2" t="s">
        <v>6</v>
      </c>
      <c r="D8" s="3">
        <v>48</v>
      </c>
      <c r="E8" s="3">
        <f t="shared" si="0"/>
        <v>8</v>
      </c>
      <c r="F8" s="3">
        <v>4</v>
      </c>
      <c r="G8" s="3">
        <v>11</v>
      </c>
      <c r="H8" s="3" t="s">
        <v>17</v>
      </c>
      <c r="I8" s="11">
        <v>0.6</v>
      </c>
      <c r="J8" s="9">
        <v>4</v>
      </c>
      <c r="K8" s="3">
        <v>1</v>
      </c>
      <c r="L8" s="13">
        <v>160</v>
      </c>
      <c r="M8" s="14">
        <v>110</v>
      </c>
      <c r="N8" s="14">
        <f t="shared" si="1"/>
        <v>115.19999999999999</v>
      </c>
      <c r="O8" s="14">
        <f t="shared" si="2"/>
        <v>5.1999999999999886</v>
      </c>
      <c r="P8" s="19">
        <f t="shared" si="3"/>
        <v>4.5138888888888798E-2</v>
      </c>
      <c r="Q8" s="20">
        <f t="shared" si="4"/>
        <v>1.0472727272727271</v>
      </c>
    </row>
    <row r="9" spans="2:17">
      <c r="B9" s="1">
        <v>4</v>
      </c>
      <c r="C9" s="2" t="s">
        <v>7</v>
      </c>
      <c r="D9" s="3">
        <v>64</v>
      </c>
      <c r="E9" s="3">
        <f t="shared" si="0"/>
        <v>12</v>
      </c>
      <c r="F9" s="3">
        <v>4</v>
      </c>
      <c r="G9" s="3">
        <v>15</v>
      </c>
      <c r="H9" s="3" t="s">
        <v>15</v>
      </c>
      <c r="I9" s="11">
        <v>1</v>
      </c>
      <c r="J9" s="9">
        <v>2</v>
      </c>
      <c r="K9" s="3"/>
      <c r="L9" s="13">
        <v>80</v>
      </c>
      <c r="M9" s="14">
        <v>100</v>
      </c>
      <c r="N9" s="14">
        <f t="shared" si="1"/>
        <v>128</v>
      </c>
      <c r="O9" s="14">
        <f t="shared" si="2"/>
        <v>28</v>
      </c>
      <c r="P9" s="19">
        <f t="shared" si="3"/>
        <v>0.21875</v>
      </c>
      <c r="Q9" s="20">
        <f t="shared" si="4"/>
        <v>1.28</v>
      </c>
    </row>
    <row r="10" spans="2:17">
      <c r="B10" s="1">
        <v>5</v>
      </c>
      <c r="C10" s="2" t="s">
        <v>8</v>
      </c>
      <c r="D10" s="3">
        <v>16</v>
      </c>
      <c r="E10" s="3">
        <f t="shared" si="0"/>
        <v>2</v>
      </c>
      <c r="F10" s="3">
        <v>16</v>
      </c>
      <c r="G10" s="3">
        <v>17</v>
      </c>
      <c r="H10" s="3" t="s">
        <v>15</v>
      </c>
      <c r="I10" s="11"/>
      <c r="J10" s="9">
        <v>2</v>
      </c>
      <c r="K10" s="3">
        <v>4</v>
      </c>
      <c r="L10" s="13">
        <v>0</v>
      </c>
      <c r="M10" s="14">
        <v>0</v>
      </c>
      <c r="N10" s="14">
        <f t="shared" si="1"/>
        <v>0</v>
      </c>
      <c r="O10" s="14">
        <f t="shared" si="2"/>
        <v>0</v>
      </c>
      <c r="P10" s="19">
        <f t="shared" si="3"/>
        <v>0</v>
      </c>
      <c r="Q10" s="20">
        <v>1</v>
      </c>
    </row>
    <row r="11" spans="2:17">
      <c r="B11" s="1">
        <v>6</v>
      </c>
      <c r="C11" s="2" t="s">
        <v>9</v>
      </c>
      <c r="D11" s="3">
        <v>32</v>
      </c>
      <c r="E11" s="3">
        <f t="shared" si="0"/>
        <v>6</v>
      </c>
      <c r="F11" s="3">
        <v>10</v>
      </c>
      <c r="G11" s="3">
        <v>15</v>
      </c>
      <c r="H11" s="3" t="s">
        <v>16</v>
      </c>
      <c r="I11" s="11">
        <v>0.5</v>
      </c>
      <c r="J11" s="9">
        <v>3</v>
      </c>
      <c r="K11" s="3">
        <v>1</v>
      </c>
      <c r="L11" s="13">
        <v>24</v>
      </c>
      <c r="M11" s="14">
        <v>30</v>
      </c>
      <c r="N11" s="14">
        <f t="shared" si="1"/>
        <v>48</v>
      </c>
      <c r="O11" s="14">
        <f t="shared" si="2"/>
        <v>18</v>
      </c>
      <c r="P11" s="19">
        <f t="shared" si="3"/>
        <v>0.375</v>
      </c>
      <c r="Q11" s="20">
        <f t="shared" si="4"/>
        <v>1.6</v>
      </c>
    </row>
    <row r="12" spans="2:17">
      <c r="B12" s="1">
        <v>7</v>
      </c>
      <c r="C12" s="2" t="s">
        <v>10</v>
      </c>
      <c r="D12" s="3">
        <v>24</v>
      </c>
      <c r="E12" s="3">
        <f t="shared" si="0"/>
        <v>5</v>
      </c>
      <c r="F12" s="3">
        <v>12</v>
      </c>
      <c r="G12" s="3">
        <v>16</v>
      </c>
      <c r="H12" s="3" t="s">
        <v>17</v>
      </c>
      <c r="I12" s="11"/>
      <c r="J12" s="9">
        <v>4</v>
      </c>
      <c r="K12" s="3">
        <v>1</v>
      </c>
      <c r="L12" s="13">
        <v>0</v>
      </c>
      <c r="M12" s="14">
        <v>0</v>
      </c>
      <c r="N12" s="14">
        <f t="shared" si="1"/>
        <v>0</v>
      </c>
      <c r="O12" s="14">
        <f t="shared" si="2"/>
        <v>0</v>
      </c>
      <c r="P12" s="19">
        <f t="shared" si="3"/>
        <v>0</v>
      </c>
      <c r="Q12" s="20">
        <v>1</v>
      </c>
    </row>
    <row r="13" spans="2:17">
      <c r="B13" s="1">
        <v>8</v>
      </c>
      <c r="C13" s="2" t="s">
        <v>11</v>
      </c>
      <c r="D13" s="3">
        <v>40</v>
      </c>
      <c r="E13" s="3">
        <f t="shared" si="0"/>
        <v>7</v>
      </c>
      <c r="F13" s="3">
        <v>4</v>
      </c>
      <c r="G13" s="3">
        <v>10</v>
      </c>
      <c r="H13" s="3" t="s">
        <v>18</v>
      </c>
      <c r="I13" s="11">
        <v>1</v>
      </c>
      <c r="J13" s="9">
        <v>2.5</v>
      </c>
      <c r="K13" s="3">
        <v>1</v>
      </c>
      <c r="L13" s="13">
        <v>100</v>
      </c>
      <c r="M13" s="14">
        <v>100</v>
      </c>
      <c r="N13" s="14">
        <f t="shared" si="1"/>
        <v>100</v>
      </c>
      <c r="O13" s="14">
        <f t="shared" si="2"/>
        <v>0</v>
      </c>
      <c r="P13" s="19">
        <f t="shared" si="3"/>
        <v>0</v>
      </c>
      <c r="Q13" s="20">
        <f t="shared" si="4"/>
        <v>1</v>
      </c>
    </row>
    <row r="14" spans="2:17">
      <c r="B14" s="1">
        <v>9</v>
      </c>
      <c r="C14" s="2" t="s">
        <v>12</v>
      </c>
      <c r="D14" s="3">
        <v>48</v>
      </c>
      <c r="E14" s="3">
        <f t="shared" si="0"/>
        <v>8</v>
      </c>
      <c r="F14" s="3">
        <v>4</v>
      </c>
      <c r="G14" s="3">
        <v>11</v>
      </c>
      <c r="H14" s="3" t="s">
        <v>19</v>
      </c>
      <c r="I14" s="11">
        <v>1</v>
      </c>
      <c r="J14" s="9">
        <v>2.5</v>
      </c>
      <c r="K14" s="3">
        <v>1</v>
      </c>
      <c r="L14" s="13">
        <v>100</v>
      </c>
      <c r="M14" s="14">
        <v>130</v>
      </c>
      <c r="N14" s="14">
        <f t="shared" si="1"/>
        <v>120</v>
      </c>
      <c r="O14" s="34">
        <f t="shared" si="2"/>
        <v>-10</v>
      </c>
      <c r="P14" s="35">
        <f t="shared" si="3"/>
        <v>-8.3333333333333329E-2</v>
      </c>
      <c r="Q14" s="36">
        <f t="shared" si="4"/>
        <v>0.92307692307692313</v>
      </c>
    </row>
    <row r="15" spans="2:17" ht="13.5" thickBot="1">
      <c r="B15" s="4">
        <v>10</v>
      </c>
      <c r="C15" s="5" t="s">
        <v>13</v>
      </c>
      <c r="D15" s="6">
        <v>64</v>
      </c>
      <c r="E15" s="6">
        <f t="shared" si="0"/>
        <v>12</v>
      </c>
      <c r="F15" s="6">
        <v>4</v>
      </c>
      <c r="G15" s="6">
        <v>15</v>
      </c>
      <c r="H15" s="6" t="s">
        <v>20</v>
      </c>
      <c r="I15" s="12">
        <v>0.5</v>
      </c>
      <c r="J15" s="10">
        <v>2.5</v>
      </c>
      <c r="K15" s="6">
        <v>1</v>
      </c>
      <c r="L15" s="15">
        <v>100</v>
      </c>
      <c r="M15" s="16">
        <v>100</v>
      </c>
      <c r="N15" s="16">
        <f t="shared" si="1"/>
        <v>80</v>
      </c>
      <c r="O15" s="37">
        <f t="shared" si="2"/>
        <v>-20</v>
      </c>
      <c r="P15" s="38">
        <f t="shared" si="3"/>
        <v>-0.25</v>
      </c>
      <c r="Q15" s="36">
        <f t="shared" si="4"/>
        <v>0.8</v>
      </c>
    </row>
    <row r="16" spans="2:17" ht="13.5" thickBot="1">
      <c r="B16" s="7"/>
      <c r="C16" s="7"/>
      <c r="D16" s="7"/>
      <c r="E16" s="7"/>
      <c r="F16" s="7"/>
      <c r="G16" s="7"/>
      <c r="H16" s="8"/>
      <c r="I16" s="8"/>
      <c r="J16" s="8"/>
      <c r="M16" s="17">
        <f>SUM(M6:M15)</f>
        <v>726</v>
      </c>
      <c r="N16" s="18">
        <f>SUM(N6:N15)</f>
        <v>711.2</v>
      </c>
      <c r="O16" s="39">
        <f t="shared" si="2"/>
        <v>-14.799999999999955</v>
      </c>
      <c r="P16" s="40">
        <f t="shared" si="3"/>
        <v>-2.0809898762654603E-2</v>
      </c>
      <c r="Q16" s="41">
        <f>N16/M16</f>
        <v>0.97961432506887058</v>
      </c>
    </row>
    <row r="17" spans="2:10" ht="13.5" thickBot="1">
      <c r="B17" s="7"/>
      <c r="C17" s="7"/>
      <c r="D17" s="7"/>
      <c r="E17" s="7"/>
      <c r="F17" s="7"/>
      <c r="G17" s="7"/>
      <c r="H17" s="7"/>
      <c r="I17" s="7"/>
      <c r="J17" s="7"/>
    </row>
    <row r="18" spans="2:10" ht="13.5" thickBot="1">
      <c r="B18" s="21" t="s">
        <v>29</v>
      </c>
      <c r="C18" s="22"/>
      <c r="D18" s="32" t="s">
        <v>30</v>
      </c>
      <c r="E18" s="33" t="s">
        <v>31</v>
      </c>
    </row>
    <row r="20" spans="2:10">
      <c r="B20" s="21" t="s">
        <v>35</v>
      </c>
      <c r="C20" s="21"/>
      <c r="D20" s="21"/>
    </row>
  </sheetData>
  <mergeCells count="16">
    <mergeCell ref="H4:H5"/>
    <mergeCell ref="B4:B5"/>
    <mergeCell ref="C4:C5"/>
    <mergeCell ref="D4:D5"/>
    <mergeCell ref="E4:E5"/>
    <mergeCell ref="F4:F5"/>
    <mergeCell ref="G4:G5"/>
    <mergeCell ref="Q4:Q5"/>
    <mergeCell ref="P4:P5"/>
    <mergeCell ref="K4:K5"/>
    <mergeCell ref="J4:J5"/>
    <mergeCell ref="I4:I5"/>
    <mergeCell ref="O4:O5"/>
    <mergeCell ref="N4:N5"/>
    <mergeCell ref="M4:M5"/>
    <mergeCell ref="L4:L5"/>
  </mergeCells>
  <phoneticPr fontId="2" type="noConversion"/>
  <printOptions horizontalCentered="1"/>
  <pageMargins left="0.75" right="0.75" top="1.25" bottom="1" header="0.5" footer="0.5"/>
  <pageSetup orientation="landscape" r:id="rId1"/>
  <headerFooter alignWithMargins="0">
    <oddHeader>&amp;R&amp;"Arial,Italic"Earned Value Management Using Microsoft® Office Project
&amp;"Arial,Regular"By Sham Dayal, PMP</oddHeader>
    <oddFooter>&amp;LJ. Ross Publishing WAV™ material&amp;R&amp;9J981_04-Cost Performance Indicator Calculation Table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2014-06-18T19:06:56Z</cp:lastPrinted>
  <dcterms:created xsi:type="dcterms:W3CDTF">2007-08-30T13:22:56Z</dcterms:created>
  <dcterms:modified xsi:type="dcterms:W3CDTF">2014-06-18T19:07:59Z</dcterms:modified>
</cp:coreProperties>
</file>